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880" windowHeight="5085" activeTab="0"/>
  </bookViews>
  <sheets>
    <sheet name="Risk Register" sheetId="1" r:id="rId1"/>
  </sheets>
  <definedNames>
    <definedName name="_xlnm.Print_Area" localSheetId="0">'Risk Register'!$A$1:$P$7</definedName>
    <definedName name="_xlnm.Print_Titles" localSheetId="0">'Risk Register'!$3:$4</definedName>
  </definedNames>
  <calcPr fullCalcOnLoad="1"/>
</workbook>
</file>

<file path=xl/sharedStrings.xml><?xml version="1.0" encoding="utf-8"?>
<sst xmlns="http://schemas.openxmlformats.org/spreadsheetml/2006/main" count="71" uniqueCount="54">
  <si>
    <t>Risk ID</t>
  </si>
  <si>
    <t>Action owner</t>
  </si>
  <si>
    <t>P</t>
  </si>
  <si>
    <t>I</t>
  </si>
  <si>
    <t>Score</t>
  </si>
  <si>
    <t>Proximity</t>
  </si>
  <si>
    <t>Insert new row above</t>
  </si>
  <si>
    <t>1 - More Housing Better Housing for all</t>
  </si>
  <si>
    <t>2 - Stronger &amp; more inclusive communities</t>
  </si>
  <si>
    <t>3 - Improve the local environment, economy &amp; quality of life</t>
  </si>
  <si>
    <t>4 - Reduce anti-social behaviour</t>
  </si>
  <si>
    <t>5 - Tackle climate change &amp; promote environmental resource management</t>
  </si>
  <si>
    <t>6 - Transform OCC by improving value for money and Service performance</t>
  </si>
  <si>
    <t>Immanent (within project timeline or current financial year)</t>
  </si>
  <si>
    <t>S</t>
  </si>
  <si>
    <t>Short-term (within MTFS)</t>
  </si>
  <si>
    <t>L</t>
  </si>
  <si>
    <t>Longer term (end of or beyond MTFS)</t>
  </si>
  <si>
    <t>Open</t>
  </si>
  <si>
    <t>Agreed</t>
  </si>
  <si>
    <t>Response agreed</t>
  </si>
  <si>
    <t>Esc</t>
  </si>
  <si>
    <t>Escalation agreed</t>
  </si>
  <si>
    <t>Closed</t>
  </si>
  <si>
    <t>Rev</t>
  </si>
  <si>
    <t>To Review</t>
  </si>
  <si>
    <t>Trans</t>
  </si>
  <si>
    <t>Transferred to Issue Log</t>
  </si>
  <si>
    <t>Date Raised</t>
  </si>
  <si>
    <t>Date of last update</t>
  </si>
  <si>
    <t>Status (Open / Closed)</t>
  </si>
  <si>
    <t>Strategic &amp; commercial</t>
  </si>
  <si>
    <t>Political</t>
  </si>
  <si>
    <t>Technical, operational and infrastructure</t>
  </si>
  <si>
    <t>Description of the Risk</t>
  </si>
  <si>
    <t>Mitigating Actions</t>
  </si>
  <si>
    <t>Residual Risk Rating</t>
  </si>
  <si>
    <t>Current Gross Risk Rating</t>
  </si>
  <si>
    <t>Risk Category</t>
  </si>
  <si>
    <t>Action Due Dates</t>
  </si>
  <si>
    <t>Risk Register</t>
  </si>
  <si>
    <t>Project / Programme</t>
  </si>
  <si>
    <t>Communal Flats collection Policy Change</t>
  </si>
  <si>
    <t xml:space="preserve">Cross party consultation; regular updates with council members. </t>
  </si>
  <si>
    <t>Graham Bourton</t>
  </si>
  <si>
    <t>Stewart Downs</t>
  </si>
  <si>
    <t>We are not able to deliver the project objectives in the way which we intend and therefore not achieve our target recycling rate</t>
  </si>
  <si>
    <t>Exposed to possible challenges</t>
  </si>
  <si>
    <t>We intend to run two pilot schemes offering advice, support and education with two pro-active managing agents.</t>
  </si>
  <si>
    <r>
      <t xml:space="preserve">Policy change is not approved by elected members.  </t>
    </r>
    <r>
      <rPr>
        <sz val="10"/>
        <rFont val="Arial"/>
        <family val="2"/>
      </rPr>
      <t xml:space="preserve">The consequence would be that the current target to increase recycling (as set by current members) would take more time, and would be more difficult to achieve.  Such a decision would also conflict with the Cleaner Greener campaign.  </t>
    </r>
  </si>
  <si>
    <t>CEB-001</t>
  </si>
  <si>
    <t>CEB-002</t>
  </si>
  <si>
    <t>CEB-003</t>
  </si>
  <si>
    <t>Running the pilot schemes, alongside a 12 month consultation period. 'Ensure that what is on site is reasonable.'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</si>
</sst>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£&quot;* #,##0.00_);_(&quot;£&quot;* \(#,##0.00\);_(&quot;£&quot;* &quot;-&quot;??_);_(@_)"/>
    <numFmt numFmtId="173" formatCode="_(&quot;£&quot;* #,##0_);_(&quot;£&quot;* \(#,##0\);_(&quot;£&quot;* &quot;-&quot;_);_(@_)"/>
    <numFmt numFmtId="174" formatCode="[$-809]dd\ mmmm\ yyyy"/>
    <numFmt numFmtId="175" formatCode="_(&quot;€&quot;* #,##0.00_);_(&quot;€&quot;* \(#,##0.00\);_(&quot;€&quot;* &quot;-&quot;??_);_(@_)"/>
    <numFmt numFmtId="176" formatCode="_(&quot;€&quot;* #,##0_);_(&quot;€&quot;* \(#,##0\);_(&quot;€&quot;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£&quot;#,##0"/>
    <numFmt numFmtId="182" formatCode="0.0"/>
    <numFmt numFmtId="183" formatCode="0.0000"/>
    <numFmt numFmtId="184" formatCode="0.000"/>
    <numFmt numFmtId="185" formatCode="mm/dd/yy"/>
    <numFmt numFmtId="186" formatCode="dd/mm/yy;@"/>
    <numFmt numFmtId="187" formatCode="mmm\-yyyy"/>
    <numFmt numFmtId="188" formatCode="#,##0.00\);\(#,##0.00\)"/>
    <numFmt numFmtId="189" formatCode="#,##0.00\);\(#,##0.00"/>
    <numFmt numFmtId="190" formatCode="#,##0.00;\(#,##0.00\)"/>
    <numFmt numFmtId="191" formatCode="#,###.00_);\(#,###.00\)"/>
    <numFmt numFmtId="192" formatCode="d/m/yy;@"/>
    <numFmt numFmtId="193" formatCode="&quot;Review Date &quot;dd\-mmm\-yy"/>
    <numFmt numFmtId="194" formatCode="00000"/>
    <numFmt numFmtId="195" formatCode="0.0%"/>
    <numFmt numFmtId="196" formatCode="dd/mm/yyyy;@"/>
    <numFmt numFmtId="197" formatCode="0.000000000000000%"/>
    <numFmt numFmtId="198" formatCode="0.0000000000000000%"/>
    <numFmt numFmtId="199" formatCode="#,##0_ ;[Red]\-#,##0\ "/>
    <numFmt numFmtId="200" formatCode="mm/dd/yyyy"/>
    <numFmt numFmtId="201" formatCode="[$-F800]dddd\,\ mmmm\ dd\,\ 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4" fillId="0" borderId="0" xfId="0" applyNumberFormat="1" applyFont="1" applyFill="1" applyAlignment="1">
      <alignment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5" fontId="0" fillId="0" borderId="4" xfId="0" applyNumberForma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15" fontId="0" fillId="0" borderId="7" xfId="0" applyNumberFormat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5" fontId="0" fillId="0" borderId="11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5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15" fontId="0" fillId="0" borderId="14" xfId="0" applyNumberFormat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vertical="center" wrapText="1"/>
      <protection locked="0"/>
    </xf>
    <xf numFmtId="15" fontId="0" fillId="0" borderId="14" xfId="0" applyNumberFormat="1" applyBorder="1" applyAlignment="1" applyProtection="1">
      <alignment horizontal="center" vertical="center" wrapText="1"/>
      <protection locked="0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5" fontId="0" fillId="0" borderId="14" xfId="0" applyNumberFormat="1" applyBorder="1" applyAlignment="1">
      <alignment horizontal="right" vertical="center" wrapText="1"/>
    </xf>
    <xf numFmtId="0" fontId="0" fillId="0" borderId="14" xfId="0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 wrapText="1"/>
    </xf>
    <xf numFmtId="15" fontId="0" fillId="0" borderId="14" xfId="0" applyNumberForma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wrapText="1"/>
    </xf>
    <xf numFmtId="1" fontId="6" fillId="3" borderId="15" xfId="0" applyNumberFormat="1" applyFont="1" applyFill="1" applyBorder="1" applyAlignment="1">
      <alignment horizontal="center" vertical="center" wrapText="1"/>
    </xf>
    <xf numFmtId="1" fontId="6" fillId="3" borderId="16" xfId="0" applyNumberFormat="1" applyFont="1" applyFill="1" applyBorder="1" applyAlignment="1">
      <alignment horizontal="center" vertical="center" wrapText="1"/>
    </xf>
    <xf numFmtId="201" fontId="7" fillId="0" borderId="0" xfId="0" applyNumberFormat="1" applyFont="1" applyAlignment="1">
      <alignment horizontal="right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workbookViewId="0" topLeftCell="G1">
      <selection activeCell="I7" sqref="I7"/>
    </sheetView>
  </sheetViews>
  <sheetFormatPr defaultColWidth="9.140625" defaultRowHeight="12.75"/>
  <cols>
    <col min="1" max="2" width="12.421875" style="1" customWidth="1"/>
    <col min="3" max="3" width="15.28125" style="1" customWidth="1"/>
    <col min="4" max="4" width="13.7109375" style="1" customWidth="1"/>
    <col min="5" max="5" width="46.7109375" style="1" customWidth="1"/>
    <col min="6" max="6" width="5.57421875" style="1" customWidth="1"/>
    <col min="7" max="7" width="6.00390625" style="1" customWidth="1"/>
    <col min="8" max="8" width="8.57421875" style="1" customWidth="1"/>
    <col min="9" max="9" width="42.57421875" style="3" customWidth="1"/>
    <col min="10" max="10" width="15.00390625" style="3" customWidth="1"/>
    <col min="11" max="11" width="19.00390625" style="3" customWidth="1"/>
    <col min="12" max="12" width="5.421875" style="1" customWidth="1"/>
    <col min="13" max="13" width="5.140625" style="1" customWidth="1"/>
    <col min="14" max="14" width="8.7109375" style="1" customWidth="1"/>
    <col min="15" max="16" width="13.140625" style="2" customWidth="1"/>
    <col min="17" max="19" width="9.140625" style="1" hidden="1" customWidth="1"/>
    <col min="20" max="16384" width="9.140625" style="1" customWidth="1"/>
  </cols>
  <sheetData>
    <row r="1" spans="1:16" s="12" customFormat="1" ht="15.75">
      <c r="A1" s="10" t="s">
        <v>42</v>
      </c>
      <c r="B1" s="11"/>
      <c r="C1" s="11"/>
      <c r="D1" s="11"/>
      <c r="I1" s="13"/>
      <c r="J1" s="13"/>
      <c r="K1" s="64">
        <f ca="1">TODAY()</f>
        <v>41240</v>
      </c>
      <c r="L1" s="64"/>
      <c r="M1" s="64"/>
      <c r="N1" s="64"/>
      <c r="O1" s="20"/>
      <c r="P1" s="20"/>
    </row>
    <row r="2" spans="1:16" s="12" customFormat="1" ht="32.25" thickBot="1">
      <c r="A2" s="11" t="s">
        <v>40</v>
      </c>
      <c r="B2" s="11"/>
      <c r="C2" s="11"/>
      <c r="D2" s="11"/>
      <c r="I2" s="13"/>
      <c r="J2" s="13"/>
      <c r="K2" s="13"/>
      <c r="O2" s="20"/>
      <c r="P2" s="20"/>
    </row>
    <row r="3" spans="1:16" s="15" customFormat="1" ht="36.75" customHeight="1">
      <c r="A3" s="69" t="s">
        <v>0</v>
      </c>
      <c r="B3" s="67" t="s">
        <v>28</v>
      </c>
      <c r="C3" s="67" t="s">
        <v>41</v>
      </c>
      <c r="D3" s="65" t="s">
        <v>38</v>
      </c>
      <c r="E3" s="65" t="s">
        <v>34</v>
      </c>
      <c r="F3" s="65" t="s">
        <v>37</v>
      </c>
      <c r="G3" s="65"/>
      <c r="H3" s="65"/>
      <c r="I3" s="62" t="s">
        <v>35</v>
      </c>
      <c r="J3" s="62" t="s">
        <v>39</v>
      </c>
      <c r="K3" s="62" t="s">
        <v>1</v>
      </c>
      <c r="L3" s="65" t="s">
        <v>36</v>
      </c>
      <c r="M3" s="65"/>
      <c r="N3" s="66"/>
      <c r="O3" s="62" t="s">
        <v>30</v>
      </c>
      <c r="P3" s="62" t="s">
        <v>29</v>
      </c>
    </row>
    <row r="4" spans="1:18" s="15" customFormat="1" ht="16.5" thickBot="1">
      <c r="A4" s="70"/>
      <c r="B4" s="68"/>
      <c r="C4" s="68"/>
      <c r="D4" s="71"/>
      <c r="E4" s="71"/>
      <c r="F4" s="29" t="s">
        <v>2</v>
      </c>
      <c r="G4" s="29" t="s">
        <v>3</v>
      </c>
      <c r="H4" s="29" t="s">
        <v>4</v>
      </c>
      <c r="I4" s="63"/>
      <c r="J4" s="63"/>
      <c r="K4" s="63"/>
      <c r="L4" s="29" t="s">
        <v>2</v>
      </c>
      <c r="M4" s="29" t="s">
        <v>3</v>
      </c>
      <c r="N4" s="30" t="s">
        <v>4</v>
      </c>
      <c r="O4" s="63" t="s">
        <v>5</v>
      </c>
      <c r="P4" s="63" t="s">
        <v>5</v>
      </c>
      <c r="R4" s="16"/>
    </row>
    <row r="5" spans="1:19" s="58" customFormat="1" ht="84.75" customHeight="1" thickBot="1">
      <c r="A5" s="43" t="s">
        <v>50</v>
      </c>
      <c r="B5" s="44">
        <v>41206</v>
      </c>
      <c r="C5" s="45" t="s">
        <v>42</v>
      </c>
      <c r="D5" s="46" t="s">
        <v>32</v>
      </c>
      <c r="E5" s="61" t="s">
        <v>49</v>
      </c>
      <c r="F5" s="48">
        <v>2</v>
      </c>
      <c r="G5" s="48">
        <v>3</v>
      </c>
      <c r="H5" s="49">
        <f>SUM(F5*G5)</f>
        <v>6</v>
      </c>
      <c r="I5" s="50" t="s">
        <v>43</v>
      </c>
      <c r="J5" s="51">
        <v>41248</v>
      </c>
      <c r="K5" s="50" t="s">
        <v>44</v>
      </c>
      <c r="L5" s="52">
        <v>2</v>
      </c>
      <c r="M5" s="53">
        <v>2</v>
      </c>
      <c r="N5" s="54">
        <f>L5*M5</f>
        <v>4</v>
      </c>
      <c r="O5" s="55" t="s">
        <v>18</v>
      </c>
      <c r="P5" s="56">
        <v>41207</v>
      </c>
      <c r="Q5" s="57" t="s">
        <v>31</v>
      </c>
      <c r="S5" s="59"/>
    </row>
    <row r="6" spans="1:19" s="58" customFormat="1" ht="57" customHeight="1" thickBot="1">
      <c r="A6" s="43" t="s">
        <v>51</v>
      </c>
      <c r="B6" s="44">
        <v>41206</v>
      </c>
      <c r="C6" s="45" t="s">
        <v>42</v>
      </c>
      <c r="D6" s="46" t="s">
        <v>31</v>
      </c>
      <c r="E6" s="47" t="s">
        <v>46</v>
      </c>
      <c r="F6" s="48">
        <v>3</v>
      </c>
      <c r="G6" s="48">
        <v>2</v>
      </c>
      <c r="H6" s="49">
        <f>F6*G6</f>
        <v>6</v>
      </c>
      <c r="I6" s="60" t="s">
        <v>48</v>
      </c>
      <c r="J6" s="51">
        <v>41455</v>
      </c>
      <c r="K6" s="50" t="s">
        <v>45</v>
      </c>
      <c r="L6" s="52">
        <v>2</v>
      </c>
      <c r="M6" s="53">
        <v>2</v>
      </c>
      <c r="N6" s="54">
        <f>L6*M6</f>
        <v>4</v>
      </c>
      <c r="O6" s="55" t="s">
        <v>18</v>
      </c>
      <c r="P6" s="56">
        <v>41207</v>
      </c>
      <c r="Q6" s="57" t="s">
        <v>33</v>
      </c>
      <c r="S6" s="59"/>
    </row>
    <row r="7" spans="1:19" s="58" customFormat="1" ht="57" customHeight="1" thickBot="1">
      <c r="A7" s="43" t="s">
        <v>52</v>
      </c>
      <c r="B7" s="44">
        <v>41206</v>
      </c>
      <c r="C7" s="45" t="s">
        <v>42</v>
      </c>
      <c r="D7" s="46" t="s">
        <v>31</v>
      </c>
      <c r="E7" s="47" t="s">
        <v>47</v>
      </c>
      <c r="F7" s="48">
        <v>3</v>
      </c>
      <c r="G7" s="48">
        <v>3</v>
      </c>
      <c r="H7" s="49">
        <f>F7*G7</f>
        <v>9</v>
      </c>
      <c r="I7" s="60" t="s">
        <v>53</v>
      </c>
      <c r="J7" s="51">
        <v>41639</v>
      </c>
      <c r="K7" s="50" t="s">
        <v>45</v>
      </c>
      <c r="L7" s="52">
        <v>2</v>
      </c>
      <c r="M7" s="53">
        <v>2</v>
      </c>
      <c r="N7" s="54">
        <f>L7*M7</f>
        <v>4</v>
      </c>
      <c r="O7" s="55" t="s">
        <v>18</v>
      </c>
      <c r="P7" s="56">
        <v>41207</v>
      </c>
      <c r="Q7" s="57" t="s">
        <v>33</v>
      </c>
      <c r="S7" s="59"/>
    </row>
    <row r="8" spans="1:19" ht="50.25" customHeight="1">
      <c r="A8" s="31"/>
      <c r="B8" s="32"/>
      <c r="C8" s="19"/>
      <c r="D8" s="33"/>
      <c r="E8" s="34"/>
      <c r="F8" s="35"/>
      <c r="G8" s="35"/>
      <c r="H8" s="36"/>
      <c r="I8" s="37"/>
      <c r="J8" s="38"/>
      <c r="K8" s="39"/>
      <c r="L8" s="40"/>
      <c r="M8" s="41"/>
      <c r="N8" s="42"/>
      <c r="O8" s="17"/>
      <c r="P8" s="18"/>
      <c r="R8" s="22"/>
      <c r="S8" s="21"/>
    </row>
    <row r="9" spans="1:18" ht="26.25" thickBot="1">
      <c r="A9" s="23" t="s">
        <v>6</v>
      </c>
      <c r="B9" s="24"/>
      <c r="C9" s="24"/>
      <c r="D9" s="25"/>
      <c r="E9" s="4"/>
      <c r="F9" s="5"/>
      <c r="G9" s="6"/>
      <c r="H9" s="6"/>
      <c r="I9" s="7"/>
      <c r="J9" s="7"/>
      <c r="K9" s="7"/>
      <c r="L9" s="8"/>
      <c r="M9" s="9"/>
      <c r="N9" s="14"/>
      <c r="O9" s="26"/>
      <c r="P9" s="27"/>
      <c r="R9" s="2"/>
    </row>
    <row r="10" spans="15:18" ht="71.25">
      <c r="O10" s="1"/>
      <c r="P10" s="1"/>
      <c r="Q10" s="2">
        <v>1</v>
      </c>
      <c r="R10" s="28" t="s">
        <v>7</v>
      </c>
    </row>
    <row r="11" spans="15:18" ht="85.5">
      <c r="O11" s="1"/>
      <c r="P11" s="1"/>
      <c r="Q11" s="2">
        <v>2</v>
      </c>
      <c r="R11" s="28" t="s">
        <v>8</v>
      </c>
    </row>
    <row r="12" spans="15:18" ht="128.25">
      <c r="O12" s="1"/>
      <c r="P12" s="1"/>
      <c r="Q12" s="2">
        <v>3</v>
      </c>
      <c r="R12" s="28" t="s">
        <v>9</v>
      </c>
    </row>
    <row r="13" spans="15:18" ht="85.5">
      <c r="O13" s="1"/>
      <c r="P13" s="1"/>
      <c r="Q13" s="2">
        <v>4</v>
      </c>
      <c r="R13" s="28" t="s">
        <v>10</v>
      </c>
    </row>
    <row r="14" spans="15:18" ht="171">
      <c r="O14" s="1"/>
      <c r="P14" s="1"/>
      <c r="Q14" s="2">
        <v>5</v>
      </c>
      <c r="R14" s="28" t="s">
        <v>11</v>
      </c>
    </row>
    <row r="15" spans="15:18" ht="171">
      <c r="O15" s="1"/>
      <c r="P15" s="1"/>
      <c r="Q15" s="2">
        <v>6</v>
      </c>
      <c r="R15" s="28" t="s">
        <v>12</v>
      </c>
    </row>
    <row r="16" spans="15:17" ht="12.75">
      <c r="O16" s="1"/>
      <c r="P16" s="1"/>
      <c r="Q16" s="2"/>
    </row>
    <row r="17" spans="15:18" ht="89.25">
      <c r="O17" s="1"/>
      <c r="P17" s="1"/>
      <c r="Q17" s="2" t="s">
        <v>3</v>
      </c>
      <c r="R17" s="1" t="s">
        <v>13</v>
      </c>
    </row>
    <row r="18" spans="15:18" ht="51">
      <c r="O18" s="1"/>
      <c r="P18" s="1"/>
      <c r="Q18" s="2" t="s">
        <v>14</v>
      </c>
      <c r="R18" s="1" t="s">
        <v>15</v>
      </c>
    </row>
    <row r="19" spans="15:18" ht="63.75">
      <c r="O19" s="1"/>
      <c r="P19" s="1"/>
      <c r="Q19" s="2" t="s">
        <v>16</v>
      </c>
      <c r="R19" s="1" t="s">
        <v>17</v>
      </c>
    </row>
    <row r="20" spans="15:17" ht="12.75">
      <c r="O20" s="1"/>
      <c r="P20" s="1"/>
      <c r="Q20" s="2"/>
    </row>
    <row r="21" spans="15:18" ht="12.75">
      <c r="O21" s="1"/>
      <c r="P21" s="1"/>
      <c r="Q21" s="2" t="s">
        <v>18</v>
      </c>
      <c r="R21" s="1" t="s">
        <v>18</v>
      </c>
    </row>
    <row r="22" spans="15:18" ht="25.5">
      <c r="O22" s="1"/>
      <c r="P22" s="1"/>
      <c r="Q22" s="2" t="s">
        <v>19</v>
      </c>
      <c r="R22" s="1" t="s">
        <v>20</v>
      </c>
    </row>
    <row r="23" spans="15:18" ht="25.5">
      <c r="O23" s="1"/>
      <c r="P23" s="1"/>
      <c r="Q23" s="2" t="s">
        <v>21</v>
      </c>
      <c r="R23" s="1" t="s">
        <v>22</v>
      </c>
    </row>
    <row r="24" spans="15:18" ht="12.75">
      <c r="O24" s="1"/>
      <c r="P24" s="1"/>
      <c r="Q24" s="2" t="s">
        <v>23</v>
      </c>
      <c r="R24" s="1" t="s">
        <v>23</v>
      </c>
    </row>
    <row r="25" spans="15:18" ht="25.5">
      <c r="O25" s="1"/>
      <c r="P25" s="1"/>
      <c r="Q25" s="2" t="s">
        <v>24</v>
      </c>
      <c r="R25" s="1" t="s">
        <v>25</v>
      </c>
    </row>
    <row r="26" spans="15:18" ht="38.25">
      <c r="O26" s="1"/>
      <c r="P26" s="1"/>
      <c r="Q26" s="2" t="s">
        <v>26</v>
      </c>
      <c r="R26" s="1" t="s">
        <v>27</v>
      </c>
    </row>
  </sheetData>
  <mergeCells count="13">
    <mergeCell ref="C3:C4"/>
    <mergeCell ref="I3:I4"/>
    <mergeCell ref="A3:A4"/>
    <mergeCell ref="E3:E4"/>
    <mergeCell ref="F3:H3"/>
    <mergeCell ref="B3:B4"/>
    <mergeCell ref="D3:D4"/>
    <mergeCell ref="J3:J4"/>
    <mergeCell ref="K3:K4"/>
    <mergeCell ref="K1:N1"/>
    <mergeCell ref="P3:P4"/>
    <mergeCell ref="O3:O4"/>
    <mergeCell ref="L3:N3"/>
  </mergeCells>
  <conditionalFormatting sqref="M9">
    <cfRule type="expression" priority="1" dxfId="0" stopIfTrue="1">
      <formula>AND(M9&gt;=4,L9&gt;=3)</formula>
    </cfRule>
  </conditionalFormatting>
  <conditionalFormatting sqref="H5:H9 N5:N9">
    <cfRule type="expression" priority="2" dxfId="0" stopIfTrue="1">
      <formula>AND(F5&gt;=3,G5&gt;=4)</formula>
    </cfRule>
    <cfRule type="expression" priority="3" dxfId="1" stopIfTrue="1">
      <formula>AND(F5=1,G5=5)</formula>
    </cfRule>
    <cfRule type="cellIs" priority="4" dxfId="2" operator="between" stopIfTrue="1">
      <formula>1</formula>
      <formula>7</formula>
    </cfRule>
  </conditionalFormatting>
  <dataValidations count="11">
    <dataValidation type="list" allowBlank="1" showInputMessage="1" showErrorMessage="1" promptTitle="Corp Objectives" prompt="Enter 1-6&#10;1 - More hosuing, better housing for all&#10;2 - stronger &amp; more inclusive communities&#10;3 - improve the local environement&#10;4 - reduce ASB&#10;5 - tackle climate change&#10;6 - transform OCC&#10;" errorTitle="Corp Objective" error="You must enter a value between 1 and 6 only" sqref="I9:K9">
      <formula1>$Q$10:$Q$15</formula1>
    </dataValidation>
    <dataValidation allowBlank="1" showInputMessage="1" showErrorMessage="1" promptTitle="Details of Action" prompt="Enter only one action per line.&#10;[Alt+Ret] will open a new line within the same cell." sqref="I5"/>
    <dataValidation allowBlank="1" showInputMessage="1" showErrorMessage="1" promptTitle="Milestone delivery date" prompt="Enter one date only" sqref="J5:J8"/>
    <dataValidation allowBlank="1" showInputMessage="1" showErrorMessage="1" prompt="No entry needed; cell will populate and colour format automatically" error="No entry needed; cell will populate and colour format automatically" sqref="N5:N9 H5:H9"/>
    <dataValidation type="whole" allowBlank="1" showInputMessage="1" showErrorMessage="1" prompt="Assess on a scale of 1-5 with regard to:&#10;- time&#10;- finance&#10;- environment&#10;- reputation&#10;- regulations&#10;- management effort" errorTitle="Risk Scores" error="You must enter a value between 1 and 5 only." sqref="M5:M9">
      <formula1>1</formula1>
      <formula2>5</formula2>
    </dataValidation>
    <dataValidation type="whole" allowBlank="1" showInputMessage="1" showErrorMessage="1" prompt="Assess, on a scale of 1 to 5, the likelihood of the risk cause occurring:&#10;1 = Rare&#10;2 = Unlikely&#10;3 = Possible&#10;4 = Likely&#10;5 = Almost certain" errorTitle="Risk Scores" error="You must enter a value between 1 and 5 only." sqref="L5:L9 F5:F9">
      <formula1>1</formula1>
      <formula2>5</formula2>
    </dataValidation>
    <dataValidation allowBlank="1" showErrorMessage="1" promptTitle="Select I, S or L:" prompt="I= Immanent (before next programme board)&#10;S= Shorter-term (1-2 programme board cycles)&#10;L= Longer-term (3+ programme board cycles)" sqref="P5:P9"/>
    <dataValidation type="whole" allowBlank="1" showInputMessage="1" showErrorMessage="1" prompt="Assess on a scale of 1-5 with regard to:&#10;- time&#10;- finance&#10;- environment&#10;- reputation&#10;- regulations&#10;- management effort" errorTitle="Risk Scores" error="You must enter a value between 1 and 5 only.&#10;Please refer to risk matrix shown in key" sqref="G5:G9">
      <formula1>1</formula1>
      <formula2>5</formula2>
    </dataValidation>
    <dataValidation allowBlank="1" sqref="A5:B8"/>
    <dataValidation type="list" allowBlank="1" showErrorMessage="1" sqref="D5:D8">
      <formula1>$Q$5:$Q$5</formula1>
    </dataValidation>
    <dataValidation type="list" allowBlank="1" showErrorMessage="1" promptTitle="Select I, S or L:" prompt="I= Immanent (before next programme board)&#10;S= Shorter-term (1-2 programme board cycles)&#10;L= Longer-term (3+ programme board cycles)" sqref="O5:O9">
      <formula1>"Open, Closed"</formula1>
    </dataValidation>
  </dataValidations>
  <printOptions/>
  <pageMargins left="0.55" right="0.52" top="0.39" bottom="0.73" header="0.39" footer="0.5"/>
  <pageSetup fitToHeight="4" fitToWidth="1" horizontalDpi="600" verticalDpi="600" orientation="landscape" paperSize="8" scale="82" r:id="rId1"/>
  <headerFooter alignWithMargins="0">
    <oddFooter>&amp;C&amp;P&amp;R]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Updated risk register  21 11 12</dc:title>
  <dc:subject/>
  <dc:creator>Oxford City Council</dc:creator>
  <cp:keywords>Council meetings;Government, politics and public administration; Local government; Decision making; Council meetings;</cp:keywords>
  <dc:description/>
  <cp:lastModifiedBy>lstock</cp:lastModifiedBy>
  <cp:lastPrinted>2012-11-27T12:00:29Z</cp:lastPrinted>
  <dcterms:created xsi:type="dcterms:W3CDTF">2010-11-23T09:11:56Z</dcterms:created>
  <dcterms:modified xsi:type="dcterms:W3CDTF">2012-11-27T12:00:49Z</dcterms:modified>
  <cp:category/>
  <cp:version/>
  <cp:contentType/>
  <cp:contentStatus/>
</cp:coreProperties>
</file>